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\Интерфакс-ЭРА\Анкеты предприятий\Отчеты ОАО\Анкеты из отчетов 2014\"/>
    </mc:Choice>
  </mc:AlternateContent>
  <bookViews>
    <workbookView xWindow="360" yWindow="75" windowWidth="9555" windowHeight="7740" activeTab="2"/>
  </bookViews>
  <sheets>
    <sheet name="2012" sheetId="2" r:id="rId1"/>
    <sheet name="2013" sheetId="3" r:id="rId2"/>
    <sheet name="2014" sheetId="4" r:id="rId3"/>
  </sheets>
  <calcPr calcId="152511"/>
</workbook>
</file>

<file path=xl/calcChain.xml><?xml version="1.0" encoding="utf-8"?>
<calcChain xmlns="http://schemas.openxmlformats.org/spreadsheetml/2006/main">
  <c r="F18" i="3" l="1"/>
  <c r="F16" i="3"/>
  <c r="D37" i="2"/>
  <c r="D36" i="2"/>
  <c r="D35" i="2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3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<sst xmlns="http://schemas.openxmlformats.org/spreadsheetml/2006/main" count="237" uniqueCount="81">
  <si>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</si>
  <si>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</si>
  <si>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</si>
  <si>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</si>
  <si>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</si>
  <si>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</si>
  <si>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</si>
  <si>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</si>
  <si>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</si>
  <si>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</si>
  <si>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</si>
  <si>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</si>
  <si>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</si>
  <si>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</si>
  <si>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</si>
  <si>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</si>
  <si>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</si>
  <si>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</si>
  <si>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</si>
  <si>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</si>
  <si>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</si>
  <si>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</si>
  <si>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</si>
  <si>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</si>
  <si>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</si>
  <si>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</si>
  <si>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</si>
  <si>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</si>
  <si>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</si>
  <si>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</si>
  <si>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</si>
  <si>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</si>
  <si>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</si>
  <si>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</si>
  <si>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</si>
  <si>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</si>
  <si>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</si>
  <si>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</si>
  <si>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</si>
  <si>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</si>
  <si>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</si>
  <si>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</si>
  <si>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</si>
  <si>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</si>
  <si>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</si>
  <si>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</si>
  <si>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</si>
  <si>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</si>
  <si>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</si>
  <si>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</si>
  <si>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</si>
  <si>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</si>
  <si>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</si>
  <si>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</si>
  <si>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</si>
  <si>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</si>
  <si>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</si>
  <si>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Бензин, тонн</t>
  </si>
  <si>
    <t>Дизельное топливо, тонн</t>
  </si>
  <si>
    <t>Мазут, тонн</t>
  </si>
  <si>
    <t>Сжиженные газы, тонн</t>
  </si>
  <si>
    <t>Куйбышевский нефтеперерабатывающий завод</t>
  </si>
  <si>
    <t>Топливо жидкое, т.у.т.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</si>
  <si>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</si>
  <si>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</si>
  <si>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</si>
  <si>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</si>
  <si>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</si>
  <si>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</si>
  <si>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</si>
  <si>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</si>
  <si>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</si>
  <si>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</si>
  <si>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природный газ, тонн</t>
  </si>
  <si>
    <t xml:space="preserve">природный газ (в т.ч. технические нужды и потери трубопроводов) 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</si>
  <si>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указать собственные нужды, электросети – выделить потери в сетях) </t>
    </r>
  </si>
  <si>
    <r>
      <t xml:space="preserve">Расход тепловой энергии полученной из </t>
    </r>
    <r>
      <rPr>
        <b/>
        <sz val="10"/>
        <color indexed="8"/>
        <rFont val="Arial"/>
        <family val="2"/>
        <charset val="204"/>
      </rPr>
      <t>внешних</t>
    </r>
    <r>
      <rPr>
        <sz val="10"/>
        <color indexed="8"/>
        <rFont val="Arial"/>
        <family val="2"/>
      </rPr>
      <t xml:space="preserve"> источников (тепловые станции -указать собственные нужды, теплосети -выделить потери в сетях)</t>
    </r>
  </si>
  <si>
    <t>Использование свежей воды из природных источников и водоканалов (водоканалы – выделить собственные нужды + потери)</t>
  </si>
  <si>
    <t>Площадь санитарно-защитных зон</t>
  </si>
  <si>
    <t>Выручка (для филиалов и подразделений/не юрлиц - стоимость услуг, работ, продукции)</t>
  </si>
  <si>
    <t>топливный газ, тыс.куб.м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</si>
</sst>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 wrapText="1"/>
    </xf>
    <xf numFmtId="0" fontId="13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3" fillId="0" borderId="0" xfId="1" applyFont="1" applyFill="1" applyBorder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workbookViewId="0">
      <selection activeCell="F33" sqref="F33"/>
    </sheetView>
  </sheetViews>
  <sheetFormatPr defaultRowHeight="12.75" x14ac:dyDescent="0.25"/>
  <cols>
    <col min="1" max="1" width="49.5703125" style="23" customWidth="1"/>
    <col min="2" max="2" width="10" style="3" customWidth="1"/>
    <col min="3" max="3" width="7.85546875" style="3" customWidth="1"/>
    <col min="4" max="4" width="7.7109375" style="3" customWidth="1"/>
    <col min="5" max="6" width="7.57031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61</v>
      </c>
      <c r="D3" s="37"/>
      <c r="E3" s="37"/>
      <c r="F3" s="37"/>
    </row>
    <row r="4" spans="1:8" x14ac:dyDescent="0.25">
      <c r="A4" s="36" t="s">
        <v>3</v>
      </c>
      <c r="B4" s="36"/>
      <c r="C4" s="37">
        <v>5766505</v>
      </c>
      <c r="D4" s="37"/>
      <c r="E4" s="37"/>
      <c r="F4" s="37"/>
    </row>
    <row r="5" spans="1:8" x14ac:dyDescent="0.25">
      <c r="A5" s="36" t="s">
        <v>4</v>
      </c>
      <c r="B5" s="36"/>
      <c r="C5" s="37"/>
      <c r="D5" s="37"/>
      <c r="E5" s="37"/>
      <c r="F5" s="37"/>
    </row>
    <row r="6" spans="1:8" x14ac:dyDescent="0.25">
      <c r="A6" s="36"/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25">
      <c r="A9" s="7" t="s">
        <v>8</v>
      </c>
      <c r="B9" s="8" t="s">
        <v>9</v>
      </c>
      <c r="C9" s="9"/>
      <c r="D9" s="10">
        <v>2280</v>
      </c>
      <c r="E9" s="11">
        <v>2206</v>
      </c>
      <c r="F9" s="11">
        <v>2256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62</v>
      </c>
      <c r="B14" s="18"/>
      <c r="C14" s="9"/>
      <c r="D14" s="10"/>
      <c r="E14" s="11">
        <v>216070</v>
      </c>
      <c r="F14" s="11">
        <v>175680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 x14ac:dyDescent="0.2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 x14ac:dyDescent="0.25">
      <c r="A20" s="7" t="s">
        <v>23</v>
      </c>
      <c r="B20" s="8" t="s">
        <v>24</v>
      </c>
      <c r="C20" s="9"/>
      <c r="D20" s="10"/>
      <c r="E20" s="11">
        <v>136947.46</v>
      </c>
      <c r="F20" s="11">
        <v>164576</v>
      </c>
      <c r="G20" s="12"/>
      <c r="H20" s="12"/>
    </row>
    <row r="21" spans="1:8" ht="25.5" x14ac:dyDescent="0.2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26</v>
      </c>
      <c r="B22" s="8" t="s">
        <v>27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 x14ac:dyDescent="0.25">
      <c r="A24" s="7" t="s">
        <v>29</v>
      </c>
      <c r="B24" s="8" t="s">
        <v>14</v>
      </c>
      <c r="C24" s="9"/>
      <c r="D24" s="10"/>
      <c r="E24" s="11"/>
      <c r="F24" s="11"/>
      <c r="G24" s="12"/>
      <c r="H24" s="12"/>
    </row>
    <row r="25" spans="1:8" ht="38.25" x14ac:dyDescent="0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25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25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 x14ac:dyDescent="0.2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25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25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25">
      <c r="A33" s="7" t="s">
        <v>40</v>
      </c>
      <c r="B33" s="8" t="s">
        <v>41</v>
      </c>
      <c r="C33" s="9"/>
      <c r="D33" s="10">
        <v>9607089</v>
      </c>
      <c r="E33" s="11">
        <v>10975499</v>
      </c>
      <c r="F33" s="11">
        <v>12041193</v>
      </c>
      <c r="G33" s="12"/>
      <c r="H33" s="12"/>
    </row>
    <row r="34" spans="1:8" x14ac:dyDescent="0.25">
      <c r="A34" s="38" t="s">
        <v>42</v>
      </c>
      <c r="B34" s="39"/>
      <c r="C34" s="40"/>
      <c r="D34" s="21"/>
      <c r="E34" s="22"/>
      <c r="F34" s="22"/>
      <c r="G34" s="12"/>
      <c r="H34" s="12"/>
    </row>
    <row r="35" spans="1:8" x14ac:dyDescent="0.25">
      <c r="A35" s="33" t="s">
        <v>57</v>
      </c>
      <c r="B35" s="34"/>
      <c r="C35" s="9"/>
      <c r="D35" s="10">
        <f>48353+46518+5428+181785+107860+624357+149400</f>
        <v>1163701</v>
      </c>
      <c r="E35" s="11">
        <v>1210986</v>
      </c>
      <c r="F35" s="11">
        <v>1202006</v>
      </c>
      <c r="G35" s="12"/>
      <c r="H35" s="12"/>
    </row>
    <row r="36" spans="1:8" x14ac:dyDescent="0.25">
      <c r="A36" s="33" t="s">
        <v>58</v>
      </c>
      <c r="B36" s="34"/>
      <c r="C36" s="9"/>
      <c r="D36" s="10">
        <f>1817956+228196+80977+20084</f>
        <v>2147213</v>
      </c>
      <c r="E36" s="11">
        <v>2327080</v>
      </c>
      <c r="F36" s="11">
        <v>2328635</v>
      </c>
      <c r="G36" s="12"/>
      <c r="H36" s="12"/>
    </row>
    <row r="37" spans="1:8" x14ac:dyDescent="0.25">
      <c r="A37" s="33" t="s">
        <v>59</v>
      </c>
      <c r="B37" s="34"/>
      <c r="C37" s="9"/>
      <c r="D37" s="10">
        <f>1227669+672162+624845</f>
        <v>2524676</v>
      </c>
      <c r="E37" s="11">
        <v>2356548</v>
      </c>
      <c r="F37" s="11">
        <v>2419733</v>
      </c>
      <c r="G37" s="12"/>
      <c r="H37" s="12"/>
    </row>
    <row r="38" spans="1:8" x14ac:dyDescent="0.25">
      <c r="A38" s="33" t="s">
        <v>60</v>
      </c>
      <c r="B38" s="34"/>
      <c r="C38" s="9"/>
      <c r="D38" s="10">
        <v>14860</v>
      </c>
      <c r="E38" s="11">
        <v>15499</v>
      </c>
      <c r="F38" s="11">
        <v>10754</v>
      </c>
      <c r="G38" s="12"/>
      <c r="H38" s="12"/>
    </row>
    <row r="39" spans="1:8" x14ac:dyDescent="0.25">
      <c r="A39" s="7" t="s">
        <v>43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G41" s="12"/>
      <c r="H41" s="12"/>
    </row>
    <row r="42" spans="1:8" x14ac:dyDescent="0.25">
      <c r="A42" s="24" t="s">
        <v>45</v>
      </c>
      <c r="B42" s="25"/>
      <c r="C42" s="25"/>
      <c r="D42" s="25"/>
      <c r="E42" s="25"/>
      <c r="F42" s="25"/>
      <c r="G42" s="12"/>
      <c r="H42" s="12"/>
    </row>
    <row r="43" spans="1:8" s="12" customFormat="1" x14ac:dyDescent="0.25">
      <c r="A43" s="26" t="s">
        <v>46</v>
      </c>
      <c r="B43" s="27"/>
      <c r="C43" s="27"/>
      <c r="D43" s="27"/>
      <c r="E43" s="27"/>
      <c r="F43" s="27"/>
    </row>
    <row r="44" spans="1:8" x14ac:dyDescent="0.25">
      <c r="A44" s="28"/>
      <c r="B44" s="25"/>
      <c r="C44" s="25"/>
      <c r="D44" s="25"/>
      <c r="E44" s="25"/>
      <c r="F44" s="25"/>
      <c r="G44" s="12"/>
      <c r="H44" s="12"/>
    </row>
    <row r="45" spans="1:8" x14ac:dyDescent="0.2">
      <c r="A45" s="35" t="s">
        <v>47</v>
      </c>
      <c r="B45" s="35"/>
      <c r="C45" s="35"/>
      <c r="D45" s="35"/>
      <c r="E45" s="35"/>
      <c r="F45" s="35"/>
      <c r="G45" s="12"/>
      <c r="H45" s="12"/>
    </row>
    <row r="46" spans="1:8" x14ac:dyDescent="0.2">
      <c r="A46" s="35" t="s">
        <v>48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29"/>
      <c r="G47" s="12"/>
      <c r="H47" s="12"/>
    </row>
    <row r="48" spans="1:8" x14ac:dyDescent="0.2">
      <c r="A48" s="30" t="s">
        <v>49</v>
      </c>
      <c r="G48" s="12"/>
      <c r="H48" s="12"/>
    </row>
    <row r="49" spans="1:8" x14ac:dyDescent="0.2">
      <c r="A49" s="30" t="s">
        <v>50</v>
      </c>
      <c r="G49" s="12"/>
      <c r="H49" s="12"/>
    </row>
    <row r="50" spans="1:8" x14ac:dyDescent="0.2">
      <c r="A50" s="30" t="s">
        <v>51</v>
      </c>
      <c r="G50" s="12"/>
      <c r="H50" s="12"/>
    </row>
    <row r="51" spans="1:8" x14ac:dyDescent="0.2">
      <c r="A51" s="30" t="s">
        <v>52</v>
      </c>
      <c r="G51" s="12"/>
      <c r="H51" s="12"/>
    </row>
    <row r="52" spans="1:8" x14ac:dyDescent="0.2">
      <c r="A52" s="30" t="s">
        <v>53</v>
      </c>
      <c r="G52" s="12"/>
      <c r="H52" s="12"/>
    </row>
    <row r="53" spans="1:8" x14ac:dyDescent="0.2">
      <c r="A53" s="30" t="s">
        <v>54</v>
      </c>
      <c r="G53" s="12"/>
      <c r="H53" s="12"/>
    </row>
    <row r="54" spans="1:8" x14ac:dyDescent="0.2">
      <c r="A54" s="30" t="s">
        <v>55</v>
      </c>
      <c r="G54" s="12"/>
      <c r="H54" s="12"/>
    </row>
    <row r="55" spans="1:8" x14ac:dyDescent="0.2">
      <c r="A55" s="30" t="s">
        <v>56</v>
      </c>
      <c r="G55" s="12"/>
      <c r="H55" s="12"/>
    </row>
    <row r="56" spans="1:8" x14ac:dyDescent="0.25"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</sheetData>
  <mergeCells count="16">
    <mergeCell ref="A4:B4"/>
    <mergeCell ref="C4:F4"/>
    <mergeCell ref="A1:F1"/>
    <mergeCell ref="A2:B2"/>
    <mergeCell ref="C2:F2"/>
    <mergeCell ref="A3:B3"/>
    <mergeCell ref="C3:F3"/>
    <mergeCell ref="A38:B38"/>
    <mergeCell ref="A45:F45"/>
    <mergeCell ref="A46:F46"/>
    <mergeCell ref="A5:B6"/>
    <mergeCell ref="C5:F6"/>
    <mergeCell ref="A34:C34"/>
    <mergeCell ref="A35:B35"/>
    <mergeCell ref="A36:B36"/>
    <mergeCell ref="A37:B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opLeftCell="A25" workbookViewId="0">
      <selection activeCell="A32" sqref="A32:F35"/>
    </sheetView>
  </sheetViews>
  <sheetFormatPr defaultRowHeight="12.75" x14ac:dyDescent="0.25"/>
  <cols>
    <col min="1" max="1" width="48.140625" style="23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61</v>
      </c>
      <c r="D3" s="37"/>
      <c r="E3" s="37"/>
      <c r="F3" s="37"/>
    </row>
    <row r="4" spans="1:8" x14ac:dyDescent="0.25">
      <c r="A4" s="36" t="s">
        <v>3</v>
      </c>
      <c r="B4" s="36"/>
      <c r="C4" s="37">
        <v>5766505</v>
      </c>
      <c r="D4" s="37"/>
      <c r="E4" s="37"/>
      <c r="F4" s="37"/>
    </row>
    <row r="5" spans="1:8" x14ac:dyDescent="0.25">
      <c r="A5" s="36" t="s">
        <v>63</v>
      </c>
      <c r="B5" s="36"/>
      <c r="C5" s="37"/>
      <c r="D5" s="37"/>
      <c r="E5" s="37"/>
      <c r="F5" s="37"/>
    </row>
    <row r="6" spans="1:8" x14ac:dyDescent="0.25">
      <c r="A6" s="36" t="s">
        <v>4</v>
      </c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25">
      <c r="A9" s="7" t="s">
        <v>8</v>
      </c>
      <c r="B9" s="8" t="s">
        <v>64</v>
      </c>
      <c r="C9" s="9"/>
      <c r="D9" s="10"/>
      <c r="E9" s="11"/>
      <c r="F9" s="11">
        <v>2300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73</v>
      </c>
      <c r="B14" s="18"/>
      <c r="C14" s="9"/>
      <c r="D14" s="10"/>
      <c r="E14" s="11"/>
      <c r="F14" s="11">
        <v>114.18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>
        <f>31890/0.7</f>
        <v>45557.142857142862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>
        <f>33890/0.55</f>
        <v>61618.181818181816</v>
      </c>
      <c r="G18" s="12"/>
      <c r="H18" s="12"/>
    </row>
    <row r="19" spans="1:8" ht="38.25" x14ac:dyDescent="0.25">
      <c r="A19" s="7" t="s">
        <v>65</v>
      </c>
      <c r="B19" s="8" t="s">
        <v>24</v>
      </c>
      <c r="C19" s="9"/>
      <c r="D19" s="10"/>
      <c r="E19" s="11"/>
      <c r="F19" s="11">
        <v>185475</v>
      </c>
      <c r="G19" s="12"/>
      <c r="H19" s="12"/>
    </row>
    <row r="20" spans="1:8" ht="38.25" x14ac:dyDescent="0.25">
      <c r="A20" s="7" t="s">
        <v>66</v>
      </c>
      <c r="B20" s="8" t="s">
        <v>27</v>
      </c>
      <c r="C20" s="9"/>
      <c r="D20" s="10"/>
      <c r="E20" s="11"/>
      <c r="F20" s="11">
        <v>0</v>
      </c>
      <c r="G20" s="12"/>
      <c r="H20" s="12"/>
    </row>
    <row r="21" spans="1:8" ht="38.25" x14ac:dyDescent="0.25">
      <c r="A21" s="7" t="s">
        <v>29</v>
      </c>
      <c r="B21" s="8" t="s">
        <v>14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25">
      <c r="A30" s="7" t="s">
        <v>40</v>
      </c>
      <c r="B30" s="8" t="s">
        <v>41</v>
      </c>
      <c r="C30" s="9"/>
      <c r="D30" s="10"/>
      <c r="E30" s="11"/>
      <c r="F30" s="11">
        <v>15050907</v>
      </c>
      <c r="G30" s="12"/>
      <c r="H30" s="12"/>
    </row>
    <row r="31" spans="1:8" x14ac:dyDescent="0.25">
      <c r="A31" s="38" t="s">
        <v>42</v>
      </c>
      <c r="B31" s="39"/>
      <c r="C31" s="40"/>
      <c r="D31" s="21"/>
      <c r="E31" s="22"/>
      <c r="F31" s="22"/>
      <c r="G31" s="12"/>
      <c r="H31" s="12"/>
    </row>
    <row r="32" spans="1:8" ht="12.75" customHeight="1" x14ac:dyDescent="0.25">
      <c r="A32" s="33" t="s">
        <v>57</v>
      </c>
      <c r="B32" s="34"/>
      <c r="C32" s="9"/>
      <c r="D32" s="10">
        <v>1210986</v>
      </c>
      <c r="E32" s="11">
        <v>1202006</v>
      </c>
      <c r="F32" s="11">
        <v>1260100</v>
      </c>
      <c r="G32" s="12"/>
      <c r="H32" s="12"/>
    </row>
    <row r="33" spans="1:8" ht="12.75" customHeight="1" x14ac:dyDescent="0.25">
      <c r="A33" s="33" t="s">
        <v>58</v>
      </c>
      <c r="B33" s="34"/>
      <c r="C33" s="9"/>
      <c r="D33" s="10">
        <v>2327080</v>
      </c>
      <c r="E33" s="11">
        <v>2328635</v>
      </c>
      <c r="F33" s="11">
        <v>2446792</v>
      </c>
      <c r="G33" s="12"/>
      <c r="H33" s="12"/>
    </row>
    <row r="34" spans="1:8" ht="12.75" customHeight="1" x14ac:dyDescent="0.25">
      <c r="A34" s="33" t="s">
        <v>59</v>
      </c>
      <c r="B34" s="34"/>
      <c r="C34" s="9"/>
      <c r="D34" s="10">
        <v>2356548</v>
      </c>
      <c r="E34" s="11">
        <v>2419733</v>
      </c>
      <c r="F34" s="11">
        <v>2505954</v>
      </c>
      <c r="G34" s="12"/>
      <c r="H34" s="12"/>
    </row>
    <row r="35" spans="1:8" ht="12.75" customHeight="1" x14ac:dyDescent="0.25">
      <c r="A35" s="33" t="s">
        <v>60</v>
      </c>
      <c r="B35" s="34"/>
      <c r="C35" s="9"/>
      <c r="D35" s="10">
        <v>15499</v>
      </c>
      <c r="E35" s="11">
        <v>10754</v>
      </c>
      <c r="F35" s="11">
        <v>12132</v>
      </c>
      <c r="G35" s="12"/>
      <c r="H35" s="12"/>
    </row>
    <row r="36" spans="1:8" ht="25.5" x14ac:dyDescent="0.25">
      <c r="A36" s="7" t="s">
        <v>68</v>
      </c>
      <c r="B36" s="8" t="s">
        <v>69</v>
      </c>
      <c r="C36" s="9"/>
      <c r="D36" s="10"/>
      <c r="E36" s="11"/>
      <c r="F36" s="11"/>
      <c r="G36" s="12"/>
      <c r="H36" s="12"/>
    </row>
    <row r="37" spans="1:8" x14ac:dyDescent="0.25">
      <c r="A37" s="7" t="s">
        <v>70</v>
      </c>
      <c r="B37" s="8" t="s">
        <v>69</v>
      </c>
      <c r="C37" s="9"/>
      <c r="D37" s="10"/>
      <c r="E37" s="11"/>
      <c r="F37" s="11"/>
      <c r="G37" s="12"/>
      <c r="H37" s="12"/>
    </row>
    <row r="38" spans="1:8" x14ac:dyDescent="0.25">
      <c r="A38" s="7" t="s">
        <v>71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70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43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44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x14ac:dyDescent="0.25">
      <c r="A43" s="24" t="s">
        <v>45</v>
      </c>
      <c r="B43" s="25"/>
      <c r="C43" s="25"/>
      <c r="D43" s="25"/>
      <c r="E43" s="25"/>
      <c r="F43" s="25"/>
      <c r="G43" s="12"/>
      <c r="H43" s="12"/>
    </row>
    <row r="44" spans="1:8" s="12" customFormat="1" x14ac:dyDescent="0.25">
      <c r="A44" s="26" t="s">
        <v>46</v>
      </c>
      <c r="B44" s="27"/>
      <c r="C44" s="27"/>
      <c r="D44" s="27"/>
      <c r="E44" s="27"/>
      <c r="F44" s="27"/>
    </row>
    <row r="45" spans="1:8" x14ac:dyDescent="0.25">
      <c r="A45" s="28" t="s">
        <v>72</v>
      </c>
      <c r="B45" s="25"/>
      <c r="C45" s="25"/>
      <c r="D45" s="25"/>
      <c r="E45" s="25"/>
      <c r="F45" s="25"/>
      <c r="G45" s="12"/>
      <c r="H45" s="12"/>
    </row>
    <row r="46" spans="1:8" x14ac:dyDescent="0.2">
      <c r="A46" s="35" t="s">
        <v>47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35" t="s">
        <v>48</v>
      </c>
      <c r="B47" s="35"/>
      <c r="C47" s="35"/>
      <c r="D47" s="35"/>
      <c r="E47" s="35"/>
      <c r="F47" s="35"/>
      <c r="G47" s="12"/>
      <c r="H47" s="12"/>
    </row>
    <row r="48" spans="1:8" x14ac:dyDescent="0.2">
      <c r="A48" s="29"/>
      <c r="G48" s="12"/>
      <c r="H48" s="12"/>
    </row>
    <row r="49" spans="1:8" x14ac:dyDescent="0.2">
      <c r="A49" s="30" t="s">
        <v>49</v>
      </c>
      <c r="G49" s="12"/>
      <c r="H49" s="12"/>
    </row>
    <row r="50" spans="1:8" x14ac:dyDescent="0.2">
      <c r="A50" s="30" t="s">
        <v>50</v>
      </c>
      <c r="G50" s="12"/>
      <c r="H50" s="12"/>
    </row>
    <row r="51" spans="1:8" x14ac:dyDescent="0.2">
      <c r="A51" s="30" t="s">
        <v>51</v>
      </c>
      <c r="G51" s="12"/>
      <c r="H51" s="12"/>
    </row>
    <row r="52" spans="1:8" x14ac:dyDescent="0.2">
      <c r="A52" s="30" t="s">
        <v>52</v>
      </c>
      <c r="G52" s="12"/>
      <c r="H52" s="12"/>
    </row>
    <row r="53" spans="1:8" x14ac:dyDescent="0.2">
      <c r="A53" s="30" t="s">
        <v>53</v>
      </c>
      <c r="G53" s="12"/>
      <c r="H53" s="12"/>
    </row>
    <row r="54" spans="1:8" x14ac:dyDescent="0.2">
      <c r="A54" s="30" t="s">
        <v>54</v>
      </c>
      <c r="G54" s="12"/>
      <c r="H54" s="12"/>
    </row>
    <row r="55" spans="1:8" x14ac:dyDescent="0.2">
      <c r="A55" s="30" t="s">
        <v>55</v>
      </c>
      <c r="G55" s="12"/>
      <c r="H55" s="12"/>
    </row>
    <row r="56" spans="1:8" x14ac:dyDescent="0.2">
      <c r="A56" s="30" t="s">
        <v>56</v>
      </c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8">
    <mergeCell ref="A33:B33"/>
    <mergeCell ref="A34:B34"/>
    <mergeCell ref="A35:B35"/>
    <mergeCell ref="A46:F46"/>
    <mergeCell ref="A47:F47"/>
    <mergeCell ref="A32:B32"/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31:C3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topLeftCell="A5" workbookViewId="0">
      <selection activeCell="F28" sqref="A1:F1048576"/>
    </sheetView>
  </sheetViews>
  <sheetFormatPr defaultRowHeight="12.75" x14ac:dyDescent="0.25"/>
  <cols>
    <col min="1" max="1" width="48.140625" style="23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61</v>
      </c>
      <c r="D3" s="37"/>
      <c r="E3" s="37"/>
      <c r="F3" s="37"/>
    </row>
    <row r="4" spans="1:8" x14ac:dyDescent="0.25">
      <c r="A4" s="36" t="s">
        <v>3</v>
      </c>
      <c r="B4" s="36"/>
      <c r="C4" s="37">
        <v>5766505</v>
      </c>
      <c r="D4" s="37"/>
      <c r="E4" s="37"/>
      <c r="F4" s="37"/>
    </row>
    <row r="5" spans="1:8" x14ac:dyDescent="0.25">
      <c r="A5" s="36" t="s">
        <v>4</v>
      </c>
      <c r="B5" s="36"/>
      <c r="C5" s="37"/>
      <c r="D5" s="37"/>
      <c r="E5" s="37"/>
      <c r="F5" s="37"/>
    </row>
    <row r="6" spans="1:8" s="31" customFormat="1" x14ac:dyDescent="0.25">
      <c r="A6" s="42"/>
      <c r="B6" s="42"/>
      <c r="C6" s="43"/>
      <c r="D6" s="43"/>
      <c r="E6" s="43"/>
      <c r="F6" s="43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2012</v>
      </c>
      <c r="E8" s="4">
        <v>2013</v>
      </c>
      <c r="F8" s="4">
        <v>2014</v>
      </c>
      <c r="G8" s="12"/>
      <c r="H8" s="12"/>
    </row>
    <row r="9" spans="1:8" x14ac:dyDescent="0.25">
      <c r="A9" s="7" t="s">
        <v>8</v>
      </c>
      <c r="B9" s="8" t="s">
        <v>64</v>
      </c>
      <c r="C9" s="9"/>
      <c r="D9" s="10"/>
      <c r="E9" s="11"/>
      <c r="F9" s="11"/>
      <c r="G9" s="12"/>
      <c r="H9" s="12"/>
    </row>
    <row r="10" spans="1:8" x14ac:dyDescent="0.25">
      <c r="A10" s="7" t="s">
        <v>10</v>
      </c>
      <c r="B10" s="8"/>
      <c r="C10" s="32"/>
      <c r="D10" s="21"/>
      <c r="E10" s="22"/>
      <c r="F10" s="22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74</v>
      </c>
      <c r="B12" s="8" t="s">
        <v>14</v>
      </c>
      <c r="C12" s="9"/>
      <c r="D12" s="10"/>
      <c r="E12" s="11"/>
      <c r="F12" s="11">
        <v>78300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>
        <v>42800</v>
      </c>
      <c r="G13" s="12"/>
      <c r="H13" s="12"/>
    </row>
    <row r="14" spans="1:8" x14ac:dyDescent="0.25">
      <c r="A14" s="17" t="s">
        <v>80</v>
      </c>
      <c r="B14" s="18"/>
      <c r="C14" s="9"/>
      <c r="D14" s="10"/>
      <c r="E14" s="11"/>
      <c r="F14" s="11">
        <v>45300</v>
      </c>
      <c r="G14" s="12"/>
      <c r="H14" s="12"/>
    </row>
    <row r="15" spans="1:8" x14ac:dyDescent="0.25">
      <c r="A15" s="7" t="s">
        <v>16</v>
      </c>
      <c r="B15" s="19"/>
      <c r="C15" s="32"/>
      <c r="D15" s="21"/>
      <c r="E15" s="22"/>
      <c r="F15" s="22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75</v>
      </c>
      <c r="B19" s="8" t="s">
        <v>24</v>
      </c>
      <c r="C19" s="9"/>
      <c r="D19" s="10"/>
      <c r="E19" s="11"/>
      <c r="F19" s="11">
        <v>194041</v>
      </c>
      <c r="G19" s="12"/>
      <c r="H19" s="12"/>
    </row>
    <row r="20" spans="1:8" ht="38.25" x14ac:dyDescent="0.25">
      <c r="A20" s="7" t="s">
        <v>76</v>
      </c>
      <c r="B20" s="8" t="s">
        <v>27</v>
      </c>
      <c r="C20" s="9"/>
      <c r="D20" s="10"/>
      <c r="E20" s="11"/>
      <c r="F20" s="11"/>
      <c r="G20" s="12"/>
      <c r="H20" s="12"/>
    </row>
    <row r="21" spans="1:8" ht="38.25" x14ac:dyDescent="0.25">
      <c r="A21" s="7" t="s">
        <v>77</v>
      </c>
      <c r="B21" s="8" t="s">
        <v>14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7" t="s">
        <v>78</v>
      </c>
      <c r="B29" s="8" t="s">
        <v>37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79</v>
      </c>
      <c r="B30" s="8" t="s">
        <v>41</v>
      </c>
      <c r="C30" s="9"/>
      <c r="D30" s="10"/>
      <c r="E30" s="11"/>
      <c r="F30" s="11">
        <v>15956514</v>
      </c>
      <c r="G30" s="12"/>
      <c r="H30" s="12"/>
    </row>
    <row r="31" spans="1:8" x14ac:dyDescent="0.25">
      <c r="A31" s="38" t="s">
        <v>42</v>
      </c>
      <c r="B31" s="39"/>
      <c r="C31" s="40"/>
      <c r="D31" s="21"/>
      <c r="E31" s="22"/>
      <c r="F31" s="22"/>
      <c r="G31" s="12"/>
      <c r="H31" s="12"/>
    </row>
    <row r="32" spans="1:8" ht="12.75" customHeight="1" x14ac:dyDescent="0.25">
      <c r="A32" s="33" t="s">
        <v>57</v>
      </c>
      <c r="B32" s="34"/>
      <c r="C32" s="9"/>
      <c r="D32" s="10">
        <v>1202006</v>
      </c>
      <c r="E32" s="11">
        <v>1260100</v>
      </c>
      <c r="F32" s="11">
        <v>1230664</v>
      </c>
      <c r="G32" s="12"/>
      <c r="H32" s="12"/>
    </row>
    <row r="33" spans="1:8" ht="12.75" customHeight="1" x14ac:dyDescent="0.25">
      <c r="A33" s="33" t="s">
        <v>58</v>
      </c>
      <c r="B33" s="34"/>
      <c r="C33" s="9"/>
      <c r="D33" s="10">
        <v>2328635</v>
      </c>
      <c r="E33" s="11">
        <v>2446792</v>
      </c>
      <c r="F33" s="11">
        <v>2365104</v>
      </c>
      <c r="G33" s="12"/>
      <c r="H33" s="12"/>
    </row>
    <row r="34" spans="1:8" ht="12.75" customHeight="1" x14ac:dyDescent="0.25">
      <c r="A34" s="33" t="s">
        <v>59</v>
      </c>
      <c r="B34" s="34"/>
      <c r="C34" s="9"/>
      <c r="D34" s="10">
        <v>2419733</v>
      </c>
      <c r="E34" s="11">
        <v>2505954</v>
      </c>
      <c r="F34" s="11">
        <v>2448319</v>
      </c>
      <c r="G34" s="12"/>
      <c r="H34" s="12"/>
    </row>
    <row r="35" spans="1:8" ht="12.75" customHeight="1" x14ac:dyDescent="0.25">
      <c r="A35" s="33" t="s">
        <v>60</v>
      </c>
      <c r="B35" s="34"/>
      <c r="C35" s="9"/>
      <c r="D35" s="10">
        <v>10754</v>
      </c>
      <c r="E35" s="11">
        <v>12132</v>
      </c>
      <c r="F35" s="11">
        <v>13831</v>
      </c>
      <c r="G35" s="12"/>
      <c r="H35" s="12"/>
    </row>
    <row r="36" spans="1:8" ht="25.5" x14ac:dyDescent="0.25">
      <c r="A36" s="7" t="s">
        <v>68</v>
      </c>
      <c r="B36" s="8" t="s">
        <v>69</v>
      </c>
      <c r="C36" s="9"/>
      <c r="D36" s="10"/>
      <c r="E36" s="11"/>
      <c r="F36" s="11"/>
      <c r="G36" s="12"/>
      <c r="H36" s="12"/>
    </row>
    <row r="37" spans="1:8" x14ac:dyDescent="0.25">
      <c r="A37" s="7" t="s">
        <v>70</v>
      </c>
      <c r="B37" s="8" t="s">
        <v>69</v>
      </c>
      <c r="C37" s="9"/>
      <c r="D37" s="10"/>
      <c r="E37" s="11"/>
      <c r="F37" s="11"/>
      <c r="G37" s="12"/>
      <c r="H37" s="12"/>
    </row>
    <row r="38" spans="1:8" x14ac:dyDescent="0.25">
      <c r="A38" s="7" t="s">
        <v>71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70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43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44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s="12" customFormat="1" x14ac:dyDescent="0.25">
      <c r="A43" s="24" t="s">
        <v>45</v>
      </c>
      <c r="B43" s="25"/>
      <c r="C43" s="25"/>
      <c r="D43" s="25"/>
      <c r="E43" s="25"/>
      <c r="F43" s="25"/>
    </row>
    <row r="44" spans="1:8" x14ac:dyDescent="0.25">
      <c r="A44" s="26" t="s">
        <v>46</v>
      </c>
      <c r="B44" s="27"/>
      <c r="C44" s="27"/>
      <c r="D44" s="27"/>
      <c r="E44" s="27"/>
      <c r="F44" s="27"/>
      <c r="G44" s="12"/>
      <c r="H44" s="12"/>
    </row>
    <row r="45" spans="1:8" x14ac:dyDescent="0.25">
      <c r="A45" s="28"/>
      <c r="B45" s="25"/>
      <c r="C45" s="25"/>
      <c r="D45" s="25"/>
      <c r="E45" s="25"/>
      <c r="F45" s="25"/>
      <c r="G45" s="12"/>
      <c r="H45" s="12"/>
    </row>
    <row r="46" spans="1:8" x14ac:dyDescent="0.2">
      <c r="A46" s="35"/>
      <c r="B46" s="35"/>
      <c r="C46" s="35"/>
      <c r="D46" s="35"/>
      <c r="E46" s="35"/>
      <c r="F46" s="35"/>
      <c r="G46" s="12"/>
      <c r="H46" s="12"/>
    </row>
    <row r="47" spans="1:8" x14ac:dyDescent="0.2">
      <c r="A47" s="35" t="s">
        <v>47</v>
      </c>
      <c r="B47" s="35"/>
      <c r="C47" s="35"/>
      <c r="D47" s="35"/>
      <c r="E47" s="35"/>
      <c r="F47" s="35"/>
      <c r="G47" s="12"/>
      <c r="H47" s="12"/>
    </row>
    <row r="48" spans="1:8" x14ac:dyDescent="0.2">
      <c r="A48" s="35" t="s">
        <v>48</v>
      </c>
      <c r="B48" s="35"/>
      <c r="C48" s="35"/>
      <c r="D48" s="35"/>
      <c r="E48" s="35"/>
      <c r="F48" s="35"/>
      <c r="G48" s="12"/>
      <c r="H48" s="12"/>
    </row>
    <row r="49" spans="1:8" x14ac:dyDescent="0.2">
      <c r="A49" s="29"/>
      <c r="G49" s="12"/>
      <c r="H49" s="12"/>
    </row>
    <row r="50" spans="1:8" x14ac:dyDescent="0.2">
      <c r="A50" s="30" t="s">
        <v>49</v>
      </c>
      <c r="G50" s="12"/>
      <c r="H50" s="12"/>
    </row>
    <row r="51" spans="1:8" x14ac:dyDescent="0.2">
      <c r="A51" s="30" t="s">
        <v>50</v>
      </c>
      <c r="G51" s="12"/>
      <c r="H51" s="12"/>
    </row>
    <row r="52" spans="1:8" x14ac:dyDescent="0.2">
      <c r="A52" s="30" t="s">
        <v>51</v>
      </c>
      <c r="G52" s="12"/>
      <c r="H52" s="12"/>
    </row>
    <row r="53" spans="1:8" x14ac:dyDescent="0.2">
      <c r="A53" s="30" t="s">
        <v>52</v>
      </c>
      <c r="G53" s="12"/>
      <c r="H53" s="12"/>
    </row>
    <row r="54" spans="1:8" x14ac:dyDescent="0.2">
      <c r="A54" s="30" t="s">
        <v>53</v>
      </c>
      <c r="G54" s="12"/>
      <c r="H54" s="12"/>
    </row>
    <row r="55" spans="1:8" x14ac:dyDescent="0.2">
      <c r="A55" s="30" t="s">
        <v>54</v>
      </c>
      <c r="G55" s="12"/>
      <c r="H55" s="12"/>
    </row>
    <row r="56" spans="1:8" x14ac:dyDescent="0.2">
      <c r="A56" s="30" t="s">
        <v>55</v>
      </c>
      <c r="G56" s="12"/>
      <c r="H56" s="12"/>
    </row>
    <row r="57" spans="1:8" x14ac:dyDescent="0.2">
      <c r="A57" s="30" t="s">
        <v>56</v>
      </c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9">
    <mergeCell ref="A4:B4"/>
    <mergeCell ref="C4:F4"/>
    <mergeCell ref="A1:F1"/>
    <mergeCell ref="A2:B2"/>
    <mergeCell ref="C2:F2"/>
    <mergeCell ref="A3:B3"/>
    <mergeCell ref="C3:F3"/>
    <mergeCell ref="A48:F48"/>
    <mergeCell ref="A5:B5"/>
    <mergeCell ref="C5:F5"/>
    <mergeCell ref="A6:B6"/>
    <mergeCell ref="C6:F6"/>
    <mergeCell ref="A31:C31"/>
    <mergeCell ref="A32:B32"/>
    <mergeCell ref="A33:B33"/>
    <mergeCell ref="A34:B34"/>
    <mergeCell ref="A35:B35"/>
    <mergeCell ref="A46:F46"/>
    <mergeCell ref="A47:F4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A. K.</cp:lastModifiedBy>
  <dcterms:created xsi:type="dcterms:W3CDTF">2013-07-29T15:53:30Z</dcterms:created>
  <dcterms:modified xsi:type="dcterms:W3CDTF">2015-09-04T12:19:08Z</dcterms:modified>
</cp:coreProperties>
</file>